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john.sharepoint.com/sites/SMPCdocs/Shared Documents/Projects/Regional Prosperity/FY 2017/Projects/"/>
    </mc:Choice>
  </mc:AlternateContent>
  <bookViews>
    <workbookView xWindow="0" yWindow="0" windowWidth="28800" windowHeight="123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6" i="1"/>
  <c r="H17" i="1"/>
  <c r="H19" i="1"/>
  <c r="H20" i="1"/>
  <c r="H21" i="1"/>
  <c r="H22" i="1"/>
  <c r="H23" i="1"/>
  <c r="H28" i="1"/>
  <c r="H29" i="1"/>
  <c r="H30" i="1"/>
  <c r="H31" i="1"/>
  <c r="H32" i="1"/>
  <c r="H33" i="1"/>
  <c r="H34" i="1"/>
  <c r="H35" i="1"/>
  <c r="H40" i="1"/>
  <c r="H41" i="1"/>
  <c r="H42" i="1"/>
  <c r="H43" i="1"/>
  <c r="H44" i="1"/>
  <c r="H45" i="1"/>
  <c r="H46" i="1"/>
  <c r="H47" i="1"/>
  <c r="H4" i="1"/>
  <c r="G18" i="1"/>
  <c r="H18" i="1" s="1"/>
  <c r="G48" i="1" l="1"/>
  <c r="O7" i="1" s="1"/>
  <c r="G36" i="1"/>
  <c r="O6" i="1" s="1"/>
  <c r="G24" i="1"/>
  <c r="O5" i="1" s="1"/>
  <c r="G12" i="1"/>
  <c r="O4" i="1" s="1"/>
  <c r="M7" i="1" l="1"/>
  <c r="D36" i="1"/>
  <c r="L6" i="1" s="1"/>
  <c r="E36" i="1"/>
  <c r="M6" i="1" s="1"/>
  <c r="F36" i="1"/>
  <c r="D48" i="1"/>
  <c r="L7" i="1" s="1"/>
  <c r="E48" i="1"/>
  <c r="F48" i="1"/>
  <c r="D24" i="1"/>
  <c r="E24" i="1"/>
  <c r="M5" i="1" s="1"/>
  <c r="F24" i="1"/>
  <c r="N5" i="1" s="1"/>
  <c r="D12" i="1"/>
  <c r="L4" i="1" s="1"/>
  <c r="E12" i="1"/>
  <c r="M4" i="1" s="1"/>
  <c r="F12" i="1"/>
  <c r="J48" i="1" l="1"/>
  <c r="N6" i="1"/>
  <c r="N7" i="1"/>
  <c r="J24" i="1"/>
  <c r="L5" i="1"/>
  <c r="N4" i="1"/>
  <c r="C48" i="1"/>
  <c r="C36" i="1"/>
  <c r="C24" i="1"/>
  <c r="C12" i="1"/>
  <c r="H12" i="1" l="1"/>
  <c r="K4" i="1"/>
  <c r="J12" i="1"/>
  <c r="P4" i="1" s="1"/>
  <c r="K5" i="1"/>
  <c r="H24" i="1"/>
  <c r="K6" i="1"/>
  <c r="H36" i="1"/>
  <c r="K7" i="1"/>
  <c r="H48" i="1"/>
  <c r="J36" i="1"/>
  <c r="P6" i="1"/>
  <c r="P7" i="1"/>
  <c r="P5" i="1"/>
</calcChain>
</file>

<file path=xl/sharedStrings.xml><?xml version="1.0" encoding="utf-8"?>
<sst xmlns="http://schemas.openxmlformats.org/spreadsheetml/2006/main" count="50" uniqueCount="19">
  <si>
    <t>2017 Southwest Michigan Prosperity Committee Project Evaluation Scoring</t>
  </si>
  <si>
    <t>Criteria</t>
  </si>
  <si>
    <t>How well does the project accomplish the area(s) of focus selected by the Committee?</t>
  </si>
  <si>
    <t>Potential for early success to build momentum. Does the project link to a larger effort?</t>
  </si>
  <si>
    <t>Supports Regional Collaboration (the number and geography of the project partners)</t>
  </si>
  <si>
    <t>How significant is the potential impact of the project (ROI)?</t>
  </si>
  <si>
    <r>
      <t>Does the project represent innovation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in scope or efficiency?</t>
    </r>
  </si>
  <si>
    <t>Access to funding. Are enough funding sources available to complete the project?</t>
  </si>
  <si>
    <t>Organizational Capacity</t>
  </si>
  <si>
    <t>Maximum Points</t>
  </si>
  <si>
    <t>Geographic Scope (1 County=2, 2=4, 3=6, 4=10, 6=15, 7=20)</t>
  </si>
  <si>
    <t>Kinexus</t>
  </si>
  <si>
    <t>Southwest Michgan Community Literacy Initiative</t>
  </si>
  <si>
    <t>SMCLI</t>
  </si>
  <si>
    <t>SMF</t>
  </si>
  <si>
    <t>UA</t>
  </si>
  <si>
    <t>Total</t>
  </si>
  <si>
    <t>Southwest Michgan First</t>
  </si>
  <si>
    <t>Urban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</si>
</sst>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6" fontId="0" fillId="0" borderId="0" xfId="1" applyNumberFormat="1" applyFont="1"/>
    <xf numFmtId="166" fontId="0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K3" sqref="K3"/>
    </sheetView>
  </sheetViews>
  <sheetFormatPr defaultRowHeight="14.4" x14ac:dyDescent="0.3"/>
  <cols>
    <col min="1" max="1" width="72.109375" bestFit="1" customWidth="1"/>
    <col min="2" max="2" width="9.5546875" bestFit="1" customWidth="1"/>
    <col min="3" max="3" width="8.109375" bestFit="1" customWidth="1"/>
    <col min="4" max="4" width="4" bestFit="1" customWidth="1"/>
    <col min="5" max="5" width="6.44140625" bestFit="1" customWidth="1"/>
    <col min="6" max="6" width="7.44140625" bestFit="1" customWidth="1"/>
    <col min="7" max="7" width="9.44140625" bestFit="1" customWidth="1"/>
    <col min="8" max="8" width="8.88671875" style="18"/>
    <col min="10" max="10" width="7.109375" bestFit="1" customWidth="1"/>
    <col min="11" max="11" width="8.109375" bestFit="1" customWidth="1"/>
    <col min="12" max="12" width="4" bestFit="1" customWidth="1"/>
    <col min="13" max="13" width="6.44140625" bestFit="1" customWidth="1"/>
    <col min="14" max="14" width="7.44140625" bestFit="1" customWidth="1"/>
    <col min="15" max="15" width="9.44140625" bestFit="1" customWidth="1"/>
    <col min="16" max="16" width="5.21875" bestFit="1" customWidth="1"/>
  </cols>
  <sheetData>
    <row r="1" spans="1:16" ht="15.6" x14ac:dyDescent="0.3">
      <c r="A1" s="9" t="s">
        <v>0</v>
      </c>
      <c r="B1" s="9"/>
    </row>
    <row r="2" spans="1:16" ht="15.6" x14ac:dyDescent="0.3">
      <c r="A2" s="10" t="s">
        <v>11</v>
      </c>
      <c r="B2" s="10"/>
      <c r="C2" s="10"/>
      <c r="D2" s="10"/>
      <c r="E2" s="10"/>
      <c r="F2" s="10"/>
      <c r="G2" s="7"/>
    </row>
    <row r="3" spans="1:16" s="14" customFormat="1" ht="28.8" x14ac:dyDescent="0.3">
      <c r="A3" s="12" t="s">
        <v>1</v>
      </c>
      <c r="B3" s="17" t="s">
        <v>9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9"/>
      <c r="J3" s="15"/>
      <c r="K3" s="15">
        <v>1</v>
      </c>
      <c r="L3" s="15">
        <v>2</v>
      </c>
      <c r="M3" s="15">
        <v>3</v>
      </c>
      <c r="N3" s="15">
        <v>4</v>
      </c>
      <c r="O3" s="15">
        <v>5</v>
      </c>
      <c r="P3" s="16" t="s">
        <v>16</v>
      </c>
    </row>
    <row r="4" spans="1:16" x14ac:dyDescent="0.3">
      <c r="A4" s="2" t="s">
        <v>10</v>
      </c>
      <c r="B4" s="3">
        <v>20</v>
      </c>
      <c r="C4" s="4">
        <v>13</v>
      </c>
      <c r="D4" s="4">
        <v>13</v>
      </c>
      <c r="E4" s="4">
        <v>15</v>
      </c>
      <c r="F4" s="4">
        <v>13</v>
      </c>
      <c r="G4" s="4">
        <v>12</v>
      </c>
      <c r="H4" s="18">
        <f>AVERAGE(C4:G4)</f>
        <v>13.2</v>
      </c>
      <c r="J4" s="5" t="s">
        <v>11</v>
      </c>
      <c r="K4" s="5">
        <f>C12</f>
        <v>79</v>
      </c>
      <c r="L4" s="5">
        <f>D12</f>
        <v>83</v>
      </c>
      <c r="M4" s="5">
        <f>E12</f>
        <v>83</v>
      </c>
      <c r="N4" s="5">
        <f>F12</f>
        <v>77</v>
      </c>
      <c r="O4" s="5">
        <f>G12</f>
        <v>67</v>
      </c>
      <c r="P4" s="6">
        <f>J12</f>
        <v>77.8</v>
      </c>
    </row>
    <row r="5" spans="1:16" x14ac:dyDescent="0.3">
      <c r="A5" s="2" t="s">
        <v>2</v>
      </c>
      <c r="B5" s="3">
        <v>20</v>
      </c>
      <c r="C5" s="4">
        <v>20</v>
      </c>
      <c r="D5" s="4">
        <v>15</v>
      </c>
      <c r="E5" s="4">
        <v>15</v>
      </c>
      <c r="F5" s="4">
        <v>15</v>
      </c>
      <c r="G5" s="4">
        <v>15</v>
      </c>
      <c r="H5" s="18">
        <f t="shared" ref="H5:H48" si="0">AVERAGE(C5:G5)</f>
        <v>16</v>
      </c>
      <c r="J5" s="5" t="s">
        <v>13</v>
      </c>
      <c r="K5" s="5">
        <f>C24</f>
        <v>85</v>
      </c>
      <c r="L5" s="5">
        <f>D24</f>
        <v>71</v>
      </c>
      <c r="M5" s="5">
        <f>E24</f>
        <v>64</v>
      </c>
      <c r="N5" s="5">
        <f>F24</f>
        <v>65</v>
      </c>
      <c r="O5" s="5">
        <f>G24</f>
        <v>69.25</v>
      </c>
      <c r="P5" s="8">
        <f>J24</f>
        <v>70.849999999999994</v>
      </c>
    </row>
    <row r="6" spans="1:16" x14ac:dyDescent="0.3">
      <c r="A6" s="2" t="s">
        <v>3</v>
      </c>
      <c r="B6" s="3">
        <v>15</v>
      </c>
      <c r="C6" s="4">
        <v>14</v>
      </c>
      <c r="D6" s="4">
        <v>15</v>
      </c>
      <c r="E6" s="4">
        <v>15</v>
      </c>
      <c r="F6" s="4">
        <v>15</v>
      </c>
      <c r="G6" s="4">
        <v>13</v>
      </c>
      <c r="H6" s="18">
        <f t="shared" si="0"/>
        <v>14.4</v>
      </c>
      <c r="J6" s="5" t="s">
        <v>14</v>
      </c>
      <c r="K6" s="5">
        <f>C36</f>
        <v>80</v>
      </c>
      <c r="L6" s="5">
        <f>D36</f>
        <v>86</v>
      </c>
      <c r="M6" s="5">
        <f>E36</f>
        <v>63</v>
      </c>
      <c r="N6" s="5">
        <f>F36</f>
        <v>93</v>
      </c>
      <c r="O6" s="5">
        <f>G36</f>
        <v>62</v>
      </c>
      <c r="P6" s="6">
        <f>J36</f>
        <v>76.8</v>
      </c>
    </row>
    <row r="7" spans="1:16" x14ac:dyDescent="0.3">
      <c r="A7" s="2" t="s">
        <v>6</v>
      </c>
      <c r="B7" s="3">
        <v>15</v>
      </c>
      <c r="C7" s="4">
        <v>9</v>
      </c>
      <c r="D7" s="4">
        <v>12</v>
      </c>
      <c r="E7" s="4">
        <v>10</v>
      </c>
      <c r="F7" s="4">
        <v>9</v>
      </c>
      <c r="G7" s="4">
        <v>5</v>
      </c>
      <c r="H7" s="18">
        <f t="shared" si="0"/>
        <v>9</v>
      </c>
      <c r="J7" s="5" t="s">
        <v>15</v>
      </c>
      <c r="K7" s="5">
        <f>C48</f>
        <v>82</v>
      </c>
      <c r="L7" s="5">
        <f>D48</f>
        <v>73</v>
      </c>
      <c r="M7" s="5">
        <f>E48</f>
        <v>65</v>
      </c>
      <c r="N7" s="5">
        <f>F48</f>
        <v>65</v>
      </c>
      <c r="O7" s="5">
        <f>G48</f>
        <v>77</v>
      </c>
      <c r="P7" s="8">
        <f>J48</f>
        <v>72.400000000000006</v>
      </c>
    </row>
    <row r="8" spans="1:16" x14ac:dyDescent="0.3">
      <c r="A8" s="2" t="s">
        <v>4</v>
      </c>
      <c r="B8" s="3">
        <v>10</v>
      </c>
      <c r="C8" s="4">
        <v>8</v>
      </c>
      <c r="D8" s="4">
        <v>9</v>
      </c>
      <c r="E8" s="4">
        <v>8</v>
      </c>
      <c r="F8" s="4">
        <v>7</v>
      </c>
      <c r="G8" s="4">
        <v>5</v>
      </c>
      <c r="H8" s="18">
        <f t="shared" si="0"/>
        <v>7.4</v>
      </c>
    </row>
    <row r="9" spans="1:16" x14ac:dyDescent="0.3">
      <c r="A9" s="2" t="s">
        <v>5</v>
      </c>
      <c r="B9" s="3">
        <v>10</v>
      </c>
      <c r="C9" s="4">
        <v>6</v>
      </c>
      <c r="D9" s="4">
        <v>9</v>
      </c>
      <c r="E9" s="4">
        <v>10</v>
      </c>
      <c r="F9" s="4">
        <v>9</v>
      </c>
      <c r="G9" s="4">
        <v>8</v>
      </c>
      <c r="H9" s="18">
        <f t="shared" si="0"/>
        <v>8.4</v>
      </c>
    </row>
    <row r="10" spans="1:16" x14ac:dyDescent="0.3">
      <c r="A10" s="2" t="s">
        <v>7</v>
      </c>
      <c r="B10" s="3">
        <v>5</v>
      </c>
      <c r="C10" s="4">
        <v>4</v>
      </c>
      <c r="D10" s="4">
        <v>5</v>
      </c>
      <c r="E10" s="4">
        <v>5</v>
      </c>
      <c r="F10" s="4">
        <v>4</v>
      </c>
      <c r="G10" s="4">
        <v>4</v>
      </c>
      <c r="H10" s="18">
        <f t="shared" si="0"/>
        <v>4.4000000000000004</v>
      </c>
    </row>
    <row r="11" spans="1:16" x14ac:dyDescent="0.3">
      <c r="A11" s="2" t="s">
        <v>8</v>
      </c>
      <c r="B11" s="3">
        <v>5</v>
      </c>
      <c r="C11" s="4">
        <v>5</v>
      </c>
      <c r="D11" s="4">
        <v>5</v>
      </c>
      <c r="E11" s="4">
        <v>5</v>
      </c>
      <c r="F11" s="4">
        <v>5</v>
      </c>
      <c r="G11" s="4">
        <v>5</v>
      </c>
      <c r="H11" s="18">
        <f t="shared" si="0"/>
        <v>5</v>
      </c>
    </row>
    <row r="12" spans="1:16" x14ac:dyDescent="0.3">
      <c r="B12" s="4"/>
      <c r="C12" s="4">
        <f>SUM(C4:C11)</f>
        <v>79</v>
      </c>
      <c r="D12" s="4">
        <f t="shared" ref="D12:G12" si="1">SUM(D4:D11)</f>
        <v>83</v>
      </c>
      <c r="E12" s="4">
        <f t="shared" si="1"/>
        <v>83</v>
      </c>
      <c r="F12" s="4">
        <f t="shared" si="1"/>
        <v>77</v>
      </c>
      <c r="G12" s="4">
        <f t="shared" si="1"/>
        <v>67</v>
      </c>
      <c r="H12" s="18">
        <f t="shared" si="0"/>
        <v>77.8</v>
      </c>
      <c r="J12">
        <f>AVERAGE(C12:G12)</f>
        <v>77.8</v>
      </c>
    </row>
    <row r="13" spans="1:16" x14ac:dyDescent="0.3">
      <c r="B13" s="1"/>
    </row>
    <row r="14" spans="1:16" ht="15.6" x14ac:dyDescent="0.3">
      <c r="A14" s="11" t="s">
        <v>12</v>
      </c>
      <c r="B14" s="11"/>
      <c r="C14" s="11"/>
      <c r="D14" s="11"/>
      <c r="E14" s="11"/>
      <c r="F14" s="11"/>
      <c r="G14" s="7"/>
    </row>
    <row r="15" spans="1:16" s="14" customFormat="1" ht="28.8" x14ac:dyDescent="0.3">
      <c r="A15" s="12" t="s">
        <v>1</v>
      </c>
      <c r="B15" s="12" t="s">
        <v>9</v>
      </c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8"/>
    </row>
    <row r="16" spans="1:16" x14ac:dyDescent="0.3">
      <c r="A16" s="2" t="s">
        <v>10</v>
      </c>
      <c r="B16" s="3">
        <v>20</v>
      </c>
      <c r="C16" s="4">
        <v>20</v>
      </c>
      <c r="D16" s="4">
        <v>12</v>
      </c>
      <c r="E16" s="4">
        <v>10</v>
      </c>
      <c r="F16" s="4">
        <v>13</v>
      </c>
      <c r="G16" s="4">
        <v>20</v>
      </c>
      <c r="H16" s="18">
        <f t="shared" si="0"/>
        <v>15</v>
      </c>
    </row>
    <row r="17" spans="1:10" x14ac:dyDescent="0.3">
      <c r="A17" s="2" t="s">
        <v>2</v>
      </c>
      <c r="B17" s="3">
        <v>20</v>
      </c>
      <c r="C17" s="4">
        <v>19</v>
      </c>
      <c r="D17" s="4">
        <v>15</v>
      </c>
      <c r="E17" s="4">
        <v>13</v>
      </c>
      <c r="F17" s="4">
        <v>15</v>
      </c>
      <c r="G17" s="4">
        <v>6</v>
      </c>
      <c r="H17" s="18">
        <f t="shared" si="0"/>
        <v>13.6</v>
      </c>
    </row>
    <row r="18" spans="1:10" x14ac:dyDescent="0.3">
      <c r="A18" s="2" t="s">
        <v>3</v>
      </c>
      <c r="B18" s="3">
        <v>15</v>
      </c>
      <c r="C18" s="4">
        <v>14</v>
      </c>
      <c r="D18" s="4">
        <v>12</v>
      </c>
      <c r="E18" s="4">
        <v>10</v>
      </c>
      <c r="F18" s="4">
        <v>9</v>
      </c>
      <c r="G18" s="4">
        <f>AVERAGE(C18:F18)</f>
        <v>11.25</v>
      </c>
      <c r="H18" s="18">
        <f t="shared" si="0"/>
        <v>11.25</v>
      </c>
    </row>
    <row r="19" spans="1:10" x14ac:dyDescent="0.3">
      <c r="A19" s="2" t="s">
        <v>6</v>
      </c>
      <c r="B19" s="3">
        <v>15</v>
      </c>
      <c r="C19" s="4">
        <v>8</v>
      </c>
      <c r="D19" s="4">
        <v>10</v>
      </c>
      <c r="E19" s="4">
        <v>10</v>
      </c>
      <c r="F19" s="4">
        <v>9</v>
      </c>
      <c r="G19" s="4">
        <v>10</v>
      </c>
      <c r="H19" s="18">
        <f t="shared" si="0"/>
        <v>9.4</v>
      </c>
    </row>
    <row r="20" spans="1:10" x14ac:dyDescent="0.3">
      <c r="A20" s="2" t="s">
        <v>4</v>
      </c>
      <c r="B20" s="3">
        <v>10</v>
      </c>
      <c r="C20" s="4">
        <v>8</v>
      </c>
      <c r="D20" s="4">
        <v>7</v>
      </c>
      <c r="E20" s="4">
        <v>6</v>
      </c>
      <c r="F20" s="4">
        <v>4</v>
      </c>
      <c r="G20" s="4">
        <v>5</v>
      </c>
      <c r="H20" s="18">
        <f t="shared" si="0"/>
        <v>6</v>
      </c>
    </row>
    <row r="21" spans="1:10" x14ac:dyDescent="0.3">
      <c r="A21" s="2" t="s">
        <v>5</v>
      </c>
      <c r="B21" s="3">
        <v>10</v>
      </c>
      <c r="C21" s="4">
        <v>6</v>
      </c>
      <c r="D21" s="4">
        <v>8</v>
      </c>
      <c r="E21" s="4">
        <v>8</v>
      </c>
      <c r="F21" s="4">
        <v>7</v>
      </c>
      <c r="G21" s="4">
        <v>9</v>
      </c>
      <c r="H21" s="18">
        <f t="shared" si="0"/>
        <v>7.6</v>
      </c>
    </row>
    <row r="22" spans="1:10" x14ac:dyDescent="0.3">
      <c r="A22" s="2" t="s">
        <v>7</v>
      </c>
      <c r="B22" s="3">
        <v>5</v>
      </c>
      <c r="C22" s="4">
        <v>5</v>
      </c>
      <c r="D22" s="4">
        <v>3</v>
      </c>
      <c r="E22" s="4">
        <v>3</v>
      </c>
      <c r="F22" s="4">
        <v>4</v>
      </c>
      <c r="G22" s="4">
        <v>3</v>
      </c>
      <c r="H22" s="18">
        <f t="shared" si="0"/>
        <v>3.6</v>
      </c>
    </row>
    <row r="23" spans="1:10" x14ac:dyDescent="0.3">
      <c r="A23" s="2" t="s">
        <v>8</v>
      </c>
      <c r="B23" s="3">
        <v>5</v>
      </c>
      <c r="C23" s="4">
        <v>5</v>
      </c>
      <c r="D23" s="4">
        <v>4</v>
      </c>
      <c r="E23" s="4">
        <v>4</v>
      </c>
      <c r="F23" s="4">
        <v>4</v>
      </c>
      <c r="G23" s="4">
        <v>5</v>
      </c>
      <c r="H23" s="18">
        <f t="shared" si="0"/>
        <v>4.4000000000000004</v>
      </c>
    </row>
    <row r="24" spans="1:10" x14ac:dyDescent="0.3">
      <c r="B24" s="1"/>
      <c r="C24" s="4">
        <f>SUM(C16:C23)</f>
        <v>85</v>
      </c>
      <c r="D24" s="4">
        <f t="shared" ref="D24:F24" si="2">SUM(D16:D23)</f>
        <v>71</v>
      </c>
      <c r="E24" s="4">
        <f t="shared" si="2"/>
        <v>64</v>
      </c>
      <c r="F24" s="4">
        <f t="shared" si="2"/>
        <v>65</v>
      </c>
      <c r="G24" s="4">
        <f t="shared" ref="G24" si="3">SUM(G16:G23)</f>
        <v>69.25</v>
      </c>
      <c r="H24" s="18">
        <f t="shared" si="0"/>
        <v>70.849999999999994</v>
      </c>
      <c r="J24">
        <f>AVERAGE(C24:G24)</f>
        <v>70.849999999999994</v>
      </c>
    </row>
    <row r="26" spans="1:10" ht="15.6" x14ac:dyDescent="0.3">
      <c r="A26" s="10" t="s">
        <v>17</v>
      </c>
      <c r="B26" s="10"/>
      <c r="C26" s="10"/>
      <c r="D26" s="10"/>
      <c r="E26" s="10"/>
      <c r="F26" s="10"/>
      <c r="G26" s="7"/>
    </row>
    <row r="27" spans="1:10" s="14" customFormat="1" ht="28.8" x14ac:dyDescent="0.3">
      <c r="A27" s="12" t="s">
        <v>1</v>
      </c>
      <c r="B27" s="12" t="s">
        <v>9</v>
      </c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8"/>
    </row>
    <row r="28" spans="1:10" x14ac:dyDescent="0.3">
      <c r="A28" s="2" t="s">
        <v>10</v>
      </c>
      <c r="B28" s="3">
        <v>20</v>
      </c>
      <c r="C28" s="4">
        <v>13</v>
      </c>
      <c r="D28" s="4">
        <v>20</v>
      </c>
      <c r="E28" s="4">
        <v>10</v>
      </c>
      <c r="F28" s="4">
        <v>20</v>
      </c>
      <c r="G28" s="4">
        <v>20</v>
      </c>
      <c r="H28" s="18">
        <f t="shared" si="0"/>
        <v>16.600000000000001</v>
      </c>
    </row>
    <row r="29" spans="1:10" x14ac:dyDescent="0.3">
      <c r="A29" s="2" t="s">
        <v>2</v>
      </c>
      <c r="B29" s="3">
        <v>20</v>
      </c>
      <c r="C29" s="4">
        <v>20</v>
      </c>
      <c r="D29" s="4">
        <v>17</v>
      </c>
      <c r="E29" s="4">
        <v>12</v>
      </c>
      <c r="F29" s="4">
        <v>19</v>
      </c>
      <c r="G29" s="4">
        <v>10</v>
      </c>
      <c r="H29" s="18">
        <f t="shared" si="0"/>
        <v>15.6</v>
      </c>
    </row>
    <row r="30" spans="1:10" x14ac:dyDescent="0.3">
      <c r="A30" s="2" t="s">
        <v>3</v>
      </c>
      <c r="B30" s="3">
        <v>15</v>
      </c>
      <c r="C30" s="4">
        <v>11</v>
      </c>
      <c r="D30" s="4">
        <v>13</v>
      </c>
      <c r="E30" s="4">
        <v>10</v>
      </c>
      <c r="F30" s="4">
        <v>14</v>
      </c>
      <c r="G30" s="4">
        <v>9</v>
      </c>
      <c r="H30" s="18">
        <f t="shared" si="0"/>
        <v>11.4</v>
      </c>
    </row>
    <row r="31" spans="1:10" x14ac:dyDescent="0.3">
      <c r="A31" s="2" t="s">
        <v>6</v>
      </c>
      <c r="B31" s="3">
        <v>15</v>
      </c>
      <c r="C31" s="4">
        <v>15</v>
      </c>
      <c r="D31" s="4">
        <v>10</v>
      </c>
      <c r="E31" s="4">
        <v>8</v>
      </c>
      <c r="F31" s="4">
        <v>12</v>
      </c>
      <c r="G31" s="4">
        <v>4</v>
      </c>
      <c r="H31" s="18">
        <f t="shared" si="0"/>
        <v>9.8000000000000007</v>
      </c>
    </row>
    <row r="32" spans="1:10" x14ac:dyDescent="0.3">
      <c r="A32" s="2" t="s">
        <v>4</v>
      </c>
      <c r="B32" s="3">
        <v>10</v>
      </c>
      <c r="C32" s="4">
        <v>6</v>
      </c>
      <c r="D32" s="4">
        <v>8</v>
      </c>
      <c r="E32" s="4">
        <v>6</v>
      </c>
      <c r="F32" s="4">
        <v>9</v>
      </c>
      <c r="G32" s="4">
        <v>5</v>
      </c>
      <c r="H32" s="18">
        <f t="shared" si="0"/>
        <v>6.8</v>
      </c>
    </row>
    <row r="33" spans="1:10" x14ac:dyDescent="0.3">
      <c r="A33" s="2" t="s">
        <v>5</v>
      </c>
      <c r="B33" s="3">
        <v>10</v>
      </c>
      <c r="C33" s="4">
        <v>5</v>
      </c>
      <c r="D33" s="4">
        <v>8</v>
      </c>
      <c r="E33" s="4">
        <v>7</v>
      </c>
      <c r="F33" s="4">
        <v>10</v>
      </c>
      <c r="G33" s="4">
        <v>6</v>
      </c>
      <c r="H33" s="18">
        <f t="shared" si="0"/>
        <v>7.2</v>
      </c>
    </row>
    <row r="34" spans="1:10" x14ac:dyDescent="0.3">
      <c r="A34" s="2" t="s">
        <v>7</v>
      </c>
      <c r="B34" s="3">
        <v>5</v>
      </c>
      <c r="C34" s="4">
        <v>5</v>
      </c>
      <c r="D34" s="4">
        <v>5</v>
      </c>
      <c r="E34" s="4">
        <v>5</v>
      </c>
      <c r="F34" s="4">
        <v>4</v>
      </c>
      <c r="G34" s="4">
        <v>5</v>
      </c>
      <c r="H34" s="18">
        <f t="shared" si="0"/>
        <v>4.8</v>
      </c>
    </row>
    <row r="35" spans="1:10" x14ac:dyDescent="0.3">
      <c r="A35" s="2" t="s">
        <v>8</v>
      </c>
      <c r="B35" s="3">
        <v>5</v>
      </c>
      <c r="C35" s="4">
        <v>5</v>
      </c>
      <c r="D35" s="4">
        <v>5</v>
      </c>
      <c r="E35" s="4">
        <v>5</v>
      </c>
      <c r="F35" s="4">
        <v>5</v>
      </c>
      <c r="G35" s="4">
        <v>3</v>
      </c>
      <c r="H35" s="18">
        <f t="shared" si="0"/>
        <v>4.5999999999999996</v>
      </c>
    </row>
    <row r="36" spans="1:10" x14ac:dyDescent="0.3">
      <c r="B36" s="1"/>
      <c r="C36" s="4">
        <f>SUM(C28:C35)</f>
        <v>80</v>
      </c>
      <c r="D36" s="4">
        <f t="shared" ref="D36:F36" si="4">SUM(D28:D35)</f>
        <v>86</v>
      </c>
      <c r="E36" s="4">
        <f t="shared" si="4"/>
        <v>63</v>
      </c>
      <c r="F36" s="4">
        <f t="shared" si="4"/>
        <v>93</v>
      </c>
      <c r="G36" s="4">
        <f t="shared" ref="G36" si="5">SUM(G28:G35)</f>
        <v>62</v>
      </c>
      <c r="H36" s="18">
        <f t="shared" si="0"/>
        <v>76.8</v>
      </c>
      <c r="J36">
        <f>AVERAGE(C36:G36)</f>
        <v>76.8</v>
      </c>
    </row>
    <row r="38" spans="1:10" ht="15.6" x14ac:dyDescent="0.3">
      <c r="A38" s="10" t="s">
        <v>18</v>
      </c>
      <c r="B38" s="10"/>
      <c r="C38" s="10"/>
      <c r="D38" s="10"/>
      <c r="E38" s="10"/>
      <c r="F38" s="10"/>
      <c r="G38" s="7"/>
    </row>
    <row r="39" spans="1:10" s="14" customFormat="1" ht="28.8" x14ac:dyDescent="0.3">
      <c r="A39" s="12" t="s">
        <v>1</v>
      </c>
      <c r="B39" s="12" t="s">
        <v>9</v>
      </c>
      <c r="C39" s="13">
        <v>1</v>
      </c>
      <c r="D39" s="13">
        <v>2</v>
      </c>
      <c r="E39" s="13">
        <v>3</v>
      </c>
      <c r="F39" s="13">
        <v>4</v>
      </c>
      <c r="G39" s="13">
        <v>5</v>
      </c>
      <c r="H39" s="18"/>
    </row>
    <row r="40" spans="1:10" x14ac:dyDescent="0.3">
      <c r="A40" s="2" t="s">
        <v>10</v>
      </c>
      <c r="B40" s="3">
        <v>20</v>
      </c>
      <c r="C40" s="4">
        <v>13</v>
      </c>
      <c r="D40" s="4">
        <v>10</v>
      </c>
      <c r="E40" s="4">
        <v>10</v>
      </c>
      <c r="F40" s="4">
        <v>8</v>
      </c>
      <c r="G40" s="4">
        <v>6</v>
      </c>
      <c r="H40" s="18">
        <f t="shared" si="0"/>
        <v>9.4</v>
      </c>
    </row>
    <row r="41" spans="1:10" x14ac:dyDescent="0.3">
      <c r="A41" s="2" t="s">
        <v>2</v>
      </c>
      <c r="B41" s="3">
        <v>20</v>
      </c>
      <c r="C41" s="4">
        <v>20</v>
      </c>
      <c r="D41" s="4">
        <v>15</v>
      </c>
      <c r="E41" s="4">
        <v>12</v>
      </c>
      <c r="F41" s="4">
        <v>14</v>
      </c>
      <c r="G41" s="4">
        <v>20</v>
      </c>
      <c r="H41" s="18">
        <f t="shared" si="0"/>
        <v>16.2</v>
      </c>
    </row>
    <row r="42" spans="1:10" x14ac:dyDescent="0.3">
      <c r="A42" s="2" t="s">
        <v>3</v>
      </c>
      <c r="B42" s="3">
        <v>15</v>
      </c>
      <c r="C42" s="4">
        <v>14</v>
      </c>
      <c r="D42" s="4">
        <v>12</v>
      </c>
      <c r="E42" s="4">
        <v>12</v>
      </c>
      <c r="F42" s="4">
        <v>10</v>
      </c>
      <c r="G42" s="4">
        <v>15</v>
      </c>
      <c r="H42" s="18">
        <f t="shared" si="0"/>
        <v>12.6</v>
      </c>
    </row>
    <row r="43" spans="1:10" x14ac:dyDescent="0.3">
      <c r="A43" s="2" t="s">
        <v>6</v>
      </c>
      <c r="B43" s="3">
        <v>15</v>
      </c>
      <c r="C43" s="4">
        <v>15</v>
      </c>
      <c r="D43" s="4">
        <v>13</v>
      </c>
      <c r="E43" s="4">
        <v>10</v>
      </c>
      <c r="F43" s="4">
        <v>10</v>
      </c>
      <c r="G43" s="4">
        <v>7</v>
      </c>
      <c r="H43" s="18">
        <f t="shared" si="0"/>
        <v>11</v>
      </c>
    </row>
    <row r="44" spans="1:10" x14ac:dyDescent="0.3">
      <c r="A44" s="2" t="s">
        <v>4</v>
      </c>
      <c r="B44" s="3">
        <v>10</v>
      </c>
      <c r="C44" s="4">
        <v>6</v>
      </c>
      <c r="D44" s="4">
        <v>7</v>
      </c>
      <c r="E44" s="4">
        <v>5</v>
      </c>
      <c r="F44" s="4">
        <v>7</v>
      </c>
      <c r="G44" s="4">
        <v>10</v>
      </c>
      <c r="H44" s="18">
        <f t="shared" si="0"/>
        <v>7</v>
      </c>
    </row>
    <row r="45" spans="1:10" x14ac:dyDescent="0.3">
      <c r="A45" s="2" t="s">
        <v>5</v>
      </c>
      <c r="B45" s="3">
        <v>10</v>
      </c>
      <c r="C45" s="4">
        <v>4</v>
      </c>
      <c r="D45" s="4">
        <v>8</v>
      </c>
      <c r="E45" s="4">
        <v>8</v>
      </c>
      <c r="F45" s="4">
        <v>8</v>
      </c>
      <c r="G45" s="4">
        <v>9</v>
      </c>
      <c r="H45" s="18">
        <f t="shared" si="0"/>
        <v>7.4</v>
      </c>
    </row>
    <row r="46" spans="1:10" x14ac:dyDescent="0.3">
      <c r="A46" s="2" t="s">
        <v>7</v>
      </c>
      <c r="B46" s="3">
        <v>5</v>
      </c>
      <c r="C46" s="4">
        <v>5</v>
      </c>
      <c r="D46" s="4">
        <v>4</v>
      </c>
      <c r="E46" s="4">
        <v>5</v>
      </c>
      <c r="F46" s="4">
        <v>4</v>
      </c>
      <c r="G46" s="4">
        <v>5</v>
      </c>
      <c r="H46" s="18">
        <f t="shared" si="0"/>
        <v>4.5999999999999996</v>
      </c>
    </row>
    <row r="47" spans="1:10" x14ac:dyDescent="0.3">
      <c r="A47" s="2" t="s">
        <v>8</v>
      </c>
      <c r="B47" s="3">
        <v>5</v>
      </c>
      <c r="C47" s="4">
        <v>5</v>
      </c>
      <c r="D47" s="4">
        <v>4</v>
      </c>
      <c r="E47" s="4">
        <v>3</v>
      </c>
      <c r="F47" s="4">
        <v>4</v>
      </c>
      <c r="G47" s="4">
        <v>5</v>
      </c>
      <c r="H47" s="18">
        <f t="shared" si="0"/>
        <v>4.2</v>
      </c>
    </row>
    <row r="48" spans="1:10" x14ac:dyDescent="0.3">
      <c r="B48" s="1"/>
      <c r="C48" s="4">
        <f>SUM(C40:C47)</f>
        <v>82</v>
      </c>
      <c r="D48" s="4">
        <f t="shared" ref="D48:F48" si="6">SUM(D40:D47)</f>
        <v>73</v>
      </c>
      <c r="E48" s="4">
        <f t="shared" si="6"/>
        <v>65</v>
      </c>
      <c r="F48" s="4">
        <f t="shared" si="6"/>
        <v>65</v>
      </c>
      <c r="G48" s="4">
        <f t="shared" ref="G48" si="7">SUM(G40:G47)</f>
        <v>77</v>
      </c>
      <c r="H48" s="18">
        <f t="shared" si="0"/>
        <v>72.400000000000006</v>
      </c>
      <c r="J48">
        <f>AVERAGE(C48:G48)</f>
        <v>72.400000000000006</v>
      </c>
    </row>
  </sheetData>
  <mergeCells count="5">
    <mergeCell ref="A1:B1"/>
    <mergeCell ref="A2:F2"/>
    <mergeCell ref="A14:F14"/>
    <mergeCell ref="A38:F38"/>
    <mergeCell ref="A26:F2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9330C157B6C48AF720B6DCC3E99AD" ma:contentTypeVersion="5" ma:contentTypeDescription="Create a new document." ma:contentTypeScope="" ma:versionID="8f590e752d81c5c29c75bd06c3a7833b">
  <xsd:schema xmlns:xsd="http://www.w3.org/2001/XMLSchema" xmlns:xs="http://www.w3.org/2001/XMLSchema" xmlns:p="http://schemas.microsoft.com/office/2006/metadata/properties" xmlns:ns2="b33f2e06-f40a-466a-8fe3-288cad3d6ffc" targetNamespace="http://schemas.microsoft.com/office/2006/metadata/properties" ma:root="true" ma:fieldsID="9c575633ba3073423a0a5d4994e78ce1" ns2:_="">
    <xsd:import namespace="b33f2e06-f40a-466a-8fe3-288cad3d6f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f2e06-f40a-466a-8fe3-288cad3d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DBA491-AA30-4BBB-9629-886D575B433C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b33f2e06-f40a-466a-8fe3-288cad3d6ffc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F316DE-2D52-40C2-8D12-040949173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f2e06-f40a-466a-8fe3-288cad3d6f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CB6525-B6A3-4C64-81FE-F53E478B3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Adams</dc:creator>
  <cp:lastModifiedBy>Lee Adams</cp:lastModifiedBy>
  <cp:lastPrinted>2017-10-12T16:18:03Z</cp:lastPrinted>
  <dcterms:created xsi:type="dcterms:W3CDTF">2017-10-11T20:24:34Z</dcterms:created>
  <dcterms:modified xsi:type="dcterms:W3CDTF">2017-10-30T20:57:23Z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0x0101009C59330C157B6C48AF720B6DCC3E99AD</vt:lpwstr>
  </property>
</Properties>
</file>